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alculadora  CAF" sheetId="1" r:id="rId1"/>
    <sheet name="Velocidad CAF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<sst xmlns="http://schemas.openxmlformats.org/spreadsheetml/2006/main" count="19" uniqueCount="19">
  <si>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Semana </t>
  </si>
  <si>
    <t xml:space="preserve">P EG </t>
  </si>
  <si>
    <t xml:space="preserve">A EG </t>
  </si>
  <si>
    <t xml:space="preserve">G EG </t>
  </si>
  <si>
    <t xml:space="preserve">(CC + CA) - LF </t>
  </si>
  <si>
    <t>C. Cefálica</t>
  </si>
  <si>
    <t>C. Abdominal</t>
  </si>
  <si>
    <t>L. Fémur</t>
  </si>
  <si>
    <t>I.  CAF</t>
  </si>
  <si>
    <t>cm</t>
  </si>
  <si>
    <t>mm</t>
  </si>
  <si>
    <t>Sistema métrico</t>
  </si>
  <si>
    <t>S. Gestación</t>
  </si>
  <si>
    <t>Semanas</t>
  </si>
  <si>
    <t>Valor del CAF 1</t>
  </si>
  <si>
    <t>Valor del CAF 2</t>
  </si>
  <si>
    <t>Intérvalo en semanas</t>
  </si>
  <si>
    <t>Velocidad CAF</t>
  </si>
  <si>
    <t>Cálculo de la Velocidad CAF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</si>
</sst>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Webdings"/>
      <family val="1"/>
    </font>
    <font>
      <b/>
      <sz val="10"/>
      <color indexed="9"/>
      <name val="Webdings"/>
      <family val="1"/>
    </font>
    <font>
      <sz val="6"/>
      <color indexed="9"/>
      <name val="Wingdings"/>
      <family val="0"/>
    </font>
    <font>
      <sz val="10"/>
      <color indexed="9"/>
      <name val="Wingdings 2"/>
      <family val="1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 locked="0"/>
    </xf>
    <xf numFmtId="0" fontId="13" fillId="0" borderId="13" xfId="0" applyFont="1" applyFill="1" applyBorder="1" applyAlignment="1" applyProtection="1">
      <alignment horizontal="center"/>
      <protection hidden="1" locked="0"/>
    </xf>
    <xf numFmtId="0" fontId="13" fillId="0" borderId="10" xfId="0" applyFont="1" applyFill="1" applyBorder="1" applyAlignment="1" applyProtection="1">
      <alignment horizontal="center"/>
      <protection hidden="1" locked="0"/>
    </xf>
    <xf numFmtId="0" fontId="13" fillId="0" borderId="11" xfId="0" applyFont="1" applyFill="1" applyBorder="1" applyAlignment="1" applyProtection="1">
      <alignment horizontal="center"/>
      <protection hidden="1" locked="0"/>
    </xf>
    <xf numFmtId="0" fontId="14" fillId="0" borderId="1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164" fontId="0" fillId="35" borderId="10" xfId="0" applyNumberForma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1" fontId="14" fillId="0" borderId="13" xfId="0" applyNumberFormat="1" applyFont="1" applyFill="1" applyBorder="1" applyAlignment="1" applyProtection="1">
      <alignment horizontal="center" vertical="center"/>
      <protection hidden="1" locked="0"/>
    </xf>
    <xf numFmtId="1" fontId="14" fillId="0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7" fillId="36" borderId="14" xfId="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ont="1" applyFill="1" applyBorder="1" applyAlignment="1" applyProtection="1">
      <alignment/>
      <protection hidden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9"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top style="thin"/>
        <bottom style="thin"/>
      </border>
    </dxf>
    <dxf>
      <font>
        <color rgb="FF0000FF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38"/>
  <sheetViews>
    <sheetView showGridLines="0" tabSelected="1" zoomScalePageLayoutView="0" workbookViewId="0" topLeftCell="A1">
      <pane xSplit="13" ySplit="32" topLeftCell="N39" activePane="bottomRight" state="frozen"/>
      <selection pane="topLeft" activeCell="A1" sqref="A1"/>
      <selection pane="topRight" activeCell="N1" sqref="N1"/>
      <selection pane="bottomLeft" activeCell="A33" sqref="A33"/>
      <selection pane="bottomRight" activeCell="A1" sqref="A1"/>
    </sheetView>
  </sheetViews>
  <sheetFormatPr defaultColWidth="11.421875" defaultRowHeight="12.75"/>
  <cols>
    <col min="1" max="1" width="11.421875" style="9" customWidth="1"/>
    <col min="2" max="2" width="15.57421875" style="9" customWidth="1"/>
    <col min="3" max="8" width="11.421875" style="9" customWidth="1"/>
    <col min="9" max="9" width="8.57421875" style="9" customWidth="1"/>
    <col min="10" max="10" width="7.7109375" style="9" customWidth="1"/>
    <col min="11" max="11" width="8.140625" style="9" customWidth="1"/>
    <col min="12" max="12" width="10.8515625" style="9" customWidth="1"/>
    <col min="13" max="13" width="13.7109375" style="9" customWidth="1"/>
    <col min="14" max="14" width="7.421875" style="9" customWidth="1"/>
    <col min="15" max="16384" width="11.421875" style="9" customWidth="1"/>
  </cols>
  <sheetData>
    <row r="2" spans="2:9" s="2" customFormat="1" ht="12.75">
      <c r="B2" s="1"/>
      <c r="C2" s="1"/>
      <c r="D2" s="1"/>
      <c r="E2" s="1"/>
      <c r="F2" s="56" t="s">
        <v>4</v>
      </c>
      <c r="G2" s="57"/>
      <c r="H2" s="57"/>
      <c r="I2" s="58"/>
    </row>
    <row r="3" spans="2:9" s="2" customFormat="1" ht="12.75">
      <c r="B3" s="29" t="s">
        <v>12</v>
      </c>
      <c r="F3" s="17" t="s">
        <v>0</v>
      </c>
      <c r="G3" s="17" t="s">
        <v>1</v>
      </c>
      <c r="H3" s="17" t="s">
        <v>2</v>
      </c>
      <c r="I3" s="17" t="s">
        <v>3</v>
      </c>
    </row>
    <row r="4" spans="2:9" s="2" customFormat="1" ht="12.75">
      <c r="B4" s="59"/>
      <c r="F4" s="18">
        <v>12</v>
      </c>
      <c r="G4" s="19">
        <v>10</v>
      </c>
      <c r="H4" s="19">
        <v>13</v>
      </c>
      <c r="I4" s="19">
        <v>16</v>
      </c>
    </row>
    <row r="5" spans="2:9" s="2" customFormat="1" ht="12.75">
      <c r="B5" s="60"/>
      <c r="C5" s="26"/>
      <c r="D5" s="26"/>
      <c r="F5" s="20">
        <v>13</v>
      </c>
      <c r="G5" s="21">
        <v>11</v>
      </c>
      <c r="H5" s="21">
        <v>15</v>
      </c>
      <c r="I5" s="21">
        <v>19</v>
      </c>
    </row>
    <row r="6" spans="2:9" s="2" customFormat="1" ht="12.75">
      <c r="B6" s="60"/>
      <c r="C6" s="26"/>
      <c r="D6" s="26"/>
      <c r="F6" s="20">
        <v>14</v>
      </c>
      <c r="G6" s="21">
        <v>12</v>
      </c>
      <c r="H6" s="21">
        <v>17</v>
      </c>
      <c r="I6" s="21">
        <v>22</v>
      </c>
    </row>
    <row r="7" spans="2:9" s="2" customFormat="1" ht="12.75">
      <c r="B7" s="61"/>
      <c r="C7" s="26"/>
      <c r="D7" s="26"/>
      <c r="F7" s="20">
        <v>15</v>
      </c>
      <c r="G7" s="21">
        <v>17</v>
      </c>
      <c r="H7" s="21">
        <v>20</v>
      </c>
      <c r="I7" s="21">
        <v>23</v>
      </c>
    </row>
    <row r="8" spans="2:9" s="2" customFormat="1" ht="12.75">
      <c r="B8" s="27"/>
      <c r="C8" s="26"/>
      <c r="D8" s="26"/>
      <c r="F8" s="20">
        <v>16</v>
      </c>
      <c r="G8" s="21">
        <v>19</v>
      </c>
      <c r="H8" s="21">
        <v>22</v>
      </c>
      <c r="I8" s="21">
        <v>25</v>
      </c>
    </row>
    <row r="9" spans="2:9" s="2" customFormat="1" ht="12.75">
      <c r="B9" s="25" t="s">
        <v>5</v>
      </c>
      <c r="C9" s="26"/>
      <c r="D9" s="26"/>
      <c r="F9" s="20">
        <v>17</v>
      </c>
      <c r="G9" s="21">
        <v>21</v>
      </c>
      <c r="H9" s="21">
        <v>24</v>
      </c>
      <c r="I9" s="21">
        <v>27</v>
      </c>
    </row>
    <row r="10" spans="2:9" s="2" customFormat="1" ht="12.75">
      <c r="B10" s="54">
        <v>22</v>
      </c>
      <c r="C10" s="26"/>
      <c r="D10" s="26"/>
      <c r="F10" s="20">
        <v>18</v>
      </c>
      <c r="G10" s="21">
        <v>22</v>
      </c>
      <c r="H10" s="21">
        <v>26</v>
      </c>
      <c r="I10" s="21">
        <v>30</v>
      </c>
    </row>
    <row r="11" spans="2:9" s="2" customFormat="1" ht="12.75">
      <c r="B11" s="55"/>
      <c r="C11" s="26"/>
      <c r="D11" s="26"/>
      <c r="F11" s="20">
        <v>19</v>
      </c>
      <c r="G11" s="21">
        <v>24</v>
      </c>
      <c r="H11" s="21">
        <v>28</v>
      </c>
      <c r="I11" s="21">
        <v>32</v>
      </c>
    </row>
    <row r="12" spans="2:9" s="2" customFormat="1" ht="12.75">
      <c r="B12" s="27"/>
      <c r="C12" s="26"/>
      <c r="D12" s="64" t="s">
        <v>8</v>
      </c>
      <c r="F12" s="20">
        <v>20</v>
      </c>
      <c r="G12" s="21">
        <v>27</v>
      </c>
      <c r="H12" s="21">
        <v>30</v>
      </c>
      <c r="I12" s="21">
        <v>33</v>
      </c>
    </row>
    <row r="13" spans="2:9" s="2" customFormat="1" ht="12.75">
      <c r="B13" s="29" t="s">
        <v>6</v>
      </c>
      <c r="C13" s="26"/>
      <c r="D13" s="65"/>
      <c r="F13" s="20">
        <v>21</v>
      </c>
      <c r="G13" s="21">
        <v>28</v>
      </c>
      <c r="H13" s="21">
        <v>32</v>
      </c>
      <c r="I13" s="21">
        <v>36</v>
      </c>
    </row>
    <row r="14" spans="2:9" s="2" customFormat="1" ht="12.75">
      <c r="B14" s="54">
        <v>20</v>
      </c>
      <c r="C14" s="26"/>
      <c r="D14" s="62">
        <f>IF(AA104=2,((B10+B14)-B18),IF(AA104=3,((B10+B14)-B18)/10,"*"))</f>
        <v>3.2</v>
      </c>
      <c r="F14" s="20">
        <v>22</v>
      </c>
      <c r="G14" s="21">
        <v>29</v>
      </c>
      <c r="H14" s="21">
        <v>34</v>
      </c>
      <c r="I14" s="21">
        <v>39</v>
      </c>
    </row>
    <row r="15" spans="2:9" s="2" customFormat="1" ht="12.75">
      <c r="B15" s="55"/>
      <c r="C15" s="26"/>
      <c r="D15" s="63"/>
      <c r="F15" s="20">
        <v>23</v>
      </c>
      <c r="G15" s="21">
        <v>31</v>
      </c>
      <c r="H15" s="21">
        <v>36</v>
      </c>
      <c r="I15" s="21">
        <v>41</v>
      </c>
    </row>
    <row r="16" spans="2:9" s="2" customFormat="1" ht="12.75">
      <c r="B16" s="27"/>
      <c r="C16" s="26"/>
      <c r="D16" s="28"/>
      <c r="F16" s="20">
        <v>24</v>
      </c>
      <c r="G16" s="21">
        <v>33</v>
      </c>
      <c r="H16" s="21">
        <v>38</v>
      </c>
      <c r="I16" s="21">
        <v>43</v>
      </c>
    </row>
    <row r="17" spans="2:9" s="2" customFormat="1" ht="12.75">
      <c r="B17" s="29" t="s">
        <v>7</v>
      </c>
      <c r="C17" s="26"/>
      <c r="D17" s="26"/>
      <c r="F17" s="20">
        <v>25</v>
      </c>
      <c r="G17" s="21">
        <v>35</v>
      </c>
      <c r="H17" s="21">
        <v>40</v>
      </c>
      <c r="I17" s="21">
        <v>45</v>
      </c>
    </row>
    <row r="18" spans="2:9" s="2" customFormat="1" ht="12.75">
      <c r="B18" s="54">
        <v>10</v>
      </c>
      <c r="C18" s="26"/>
      <c r="D18" s="26"/>
      <c r="F18" s="20">
        <v>26</v>
      </c>
      <c r="G18" s="21">
        <v>38</v>
      </c>
      <c r="H18" s="21">
        <v>42</v>
      </c>
      <c r="I18" s="21">
        <v>46</v>
      </c>
    </row>
    <row r="19" spans="2:9" s="2" customFormat="1" ht="12.75">
      <c r="B19" s="55"/>
      <c r="C19" s="26"/>
      <c r="D19" s="26"/>
      <c r="E19" s="3"/>
      <c r="F19" s="20">
        <v>27</v>
      </c>
      <c r="G19" s="21">
        <v>39</v>
      </c>
      <c r="H19" s="21">
        <v>44</v>
      </c>
      <c r="I19" s="21">
        <v>49</v>
      </c>
    </row>
    <row r="20" spans="2:9" s="2" customFormat="1" ht="12.75">
      <c r="B20" s="24"/>
      <c r="E20" s="4"/>
      <c r="F20" s="20">
        <v>28</v>
      </c>
      <c r="G20" s="21">
        <v>41</v>
      </c>
      <c r="H20" s="21">
        <v>46</v>
      </c>
      <c r="I20" s="21">
        <v>51</v>
      </c>
    </row>
    <row r="21" spans="2:9" s="2" customFormat="1" ht="12.75">
      <c r="B21" s="24"/>
      <c r="E21" s="4"/>
      <c r="F21" s="20">
        <v>29</v>
      </c>
      <c r="G21" s="21">
        <v>42</v>
      </c>
      <c r="H21" s="21">
        <v>48</v>
      </c>
      <c r="I21" s="21">
        <v>54</v>
      </c>
    </row>
    <row r="22" spans="2:9" s="2" customFormat="1" ht="12.75">
      <c r="B22" s="29" t="s">
        <v>11</v>
      </c>
      <c r="E22" s="3"/>
      <c r="F22" s="20">
        <v>30</v>
      </c>
      <c r="G22" s="21">
        <v>43</v>
      </c>
      <c r="H22" s="21">
        <v>49</v>
      </c>
      <c r="I22" s="21">
        <v>55</v>
      </c>
    </row>
    <row r="23" spans="2:9" s="2" customFormat="1" ht="12.75">
      <c r="B23" s="5"/>
      <c r="C23" s="6"/>
      <c r="E23" s="4"/>
      <c r="F23" s="20">
        <v>31</v>
      </c>
      <c r="G23" s="21">
        <v>46</v>
      </c>
      <c r="H23" s="21">
        <v>51</v>
      </c>
      <c r="I23" s="21">
        <v>56</v>
      </c>
    </row>
    <row r="24" spans="2:9" s="2" customFormat="1" ht="12.75">
      <c r="B24" s="7"/>
      <c r="C24" s="8"/>
      <c r="D24" s="9"/>
      <c r="E24" s="10"/>
      <c r="F24" s="20">
        <v>32</v>
      </c>
      <c r="G24" s="21">
        <v>47</v>
      </c>
      <c r="H24" s="21">
        <v>53</v>
      </c>
      <c r="I24" s="21">
        <v>59</v>
      </c>
    </row>
    <row r="25" spans="2:9" s="2" customFormat="1" ht="12.75">
      <c r="B25" s="11"/>
      <c r="C25" s="8"/>
      <c r="D25" s="9"/>
      <c r="E25" s="10"/>
      <c r="F25" s="20">
        <v>33</v>
      </c>
      <c r="G25" s="21">
        <v>48</v>
      </c>
      <c r="H25" s="21">
        <v>54</v>
      </c>
      <c r="I25" s="21">
        <v>60</v>
      </c>
    </row>
    <row r="26" spans="2:9" s="2" customFormat="1" ht="12.75">
      <c r="B26" s="12"/>
      <c r="C26" s="8"/>
      <c r="D26" s="9"/>
      <c r="E26" s="10"/>
      <c r="F26" s="20">
        <v>34</v>
      </c>
      <c r="G26" s="21">
        <v>50</v>
      </c>
      <c r="H26" s="21">
        <v>56</v>
      </c>
      <c r="I26" s="21">
        <v>62</v>
      </c>
    </row>
    <row r="27" spans="2:9" s="2" customFormat="1" ht="12.75">
      <c r="B27" s="13"/>
      <c r="C27" s="8"/>
      <c r="D27" s="9"/>
      <c r="E27" s="14"/>
      <c r="F27" s="20">
        <v>35</v>
      </c>
      <c r="G27" s="21">
        <v>51</v>
      </c>
      <c r="H27" s="21">
        <v>57</v>
      </c>
      <c r="I27" s="21">
        <v>63</v>
      </c>
    </row>
    <row r="28" spans="2:9" s="2" customFormat="1" ht="12.75">
      <c r="B28" s="13"/>
      <c r="C28" s="8"/>
      <c r="D28" s="9"/>
      <c r="E28" s="15"/>
      <c r="F28" s="20">
        <v>36</v>
      </c>
      <c r="G28" s="21">
        <v>52</v>
      </c>
      <c r="H28" s="21">
        <v>58</v>
      </c>
      <c r="I28" s="21">
        <v>64</v>
      </c>
    </row>
    <row r="29" spans="2:9" s="2" customFormat="1" ht="12.75">
      <c r="B29" s="13"/>
      <c r="C29" s="9"/>
      <c r="D29" s="9"/>
      <c r="E29" s="9"/>
      <c r="F29" s="20">
        <v>37</v>
      </c>
      <c r="G29" s="21">
        <v>53</v>
      </c>
      <c r="H29" s="21">
        <v>59</v>
      </c>
      <c r="I29" s="21">
        <v>65</v>
      </c>
    </row>
    <row r="30" spans="2:9" s="2" customFormat="1" ht="12.75">
      <c r="B30" s="13"/>
      <c r="C30" s="9"/>
      <c r="D30" s="9"/>
      <c r="E30" s="9"/>
      <c r="F30" s="20">
        <v>38</v>
      </c>
      <c r="G30" s="21">
        <v>54</v>
      </c>
      <c r="H30" s="21">
        <v>60</v>
      </c>
      <c r="I30" s="21">
        <v>66</v>
      </c>
    </row>
    <row r="31" spans="2:9" s="2" customFormat="1" ht="12.75">
      <c r="B31" s="13"/>
      <c r="C31" s="9"/>
      <c r="D31" s="9"/>
      <c r="E31" s="9"/>
      <c r="F31" s="22">
        <v>39</v>
      </c>
      <c r="G31" s="23">
        <v>56</v>
      </c>
      <c r="H31" s="23">
        <v>62</v>
      </c>
      <c r="I31" s="23">
        <v>68</v>
      </c>
    </row>
    <row r="32" ht="18" customHeight="1">
      <c r="B32" s="16"/>
    </row>
    <row r="33" ht="12.75" customHeight="1">
      <c r="B33" s="13"/>
    </row>
    <row r="34" ht="7.5" customHeight="1">
      <c r="I34" s="2"/>
    </row>
    <row r="100" ht="14.25">
      <c r="AA100" s="30"/>
    </row>
    <row r="101" ht="14.25">
      <c r="AA101" s="31" t="s">
        <v>9</v>
      </c>
    </row>
    <row r="102" ht="14.25">
      <c r="AA102" s="31" t="s">
        <v>10</v>
      </c>
    </row>
    <row r="103" ht="14.25">
      <c r="AA103" s="31"/>
    </row>
    <row r="104" ht="14.25">
      <c r="AA104" s="32">
        <v>3</v>
      </c>
    </row>
    <row r="106" ht="12.75">
      <c r="AA106" s="33">
        <v>12</v>
      </c>
    </row>
    <row r="107" ht="12.75">
      <c r="AA107" s="34">
        <v>13</v>
      </c>
    </row>
    <row r="108" ht="12.75">
      <c r="AA108" s="34">
        <v>14</v>
      </c>
    </row>
    <row r="109" ht="12.75">
      <c r="AA109" s="34">
        <v>15</v>
      </c>
    </row>
    <row r="110" ht="12.75">
      <c r="AA110" s="34">
        <v>16</v>
      </c>
    </row>
    <row r="111" ht="12.75">
      <c r="AA111" s="34">
        <v>17</v>
      </c>
    </row>
    <row r="112" ht="12.75">
      <c r="AA112" s="34">
        <v>18</v>
      </c>
    </row>
    <row r="113" ht="12.75">
      <c r="AA113" s="34">
        <v>19</v>
      </c>
    </row>
    <row r="114" ht="12.75">
      <c r="AA114" s="34">
        <v>20</v>
      </c>
    </row>
    <row r="115" ht="12.75">
      <c r="AA115" s="34">
        <v>21</v>
      </c>
    </row>
    <row r="116" ht="12.75">
      <c r="AA116" s="34">
        <v>22</v>
      </c>
    </row>
    <row r="117" ht="12.75">
      <c r="AA117" s="34">
        <v>23</v>
      </c>
    </row>
    <row r="118" ht="12.75">
      <c r="AA118" s="34">
        <v>24</v>
      </c>
    </row>
    <row r="119" ht="12.75">
      <c r="AA119" s="34">
        <v>25</v>
      </c>
    </row>
    <row r="120" ht="12.75">
      <c r="AA120" s="34">
        <v>26</v>
      </c>
    </row>
    <row r="121" ht="12.75">
      <c r="AA121" s="34">
        <v>27</v>
      </c>
    </row>
    <row r="122" ht="12.75">
      <c r="AA122" s="34">
        <v>28</v>
      </c>
    </row>
    <row r="123" ht="12.75">
      <c r="AA123" s="34">
        <v>29</v>
      </c>
    </row>
    <row r="124" ht="12.75">
      <c r="AA124" s="34">
        <v>30</v>
      </c>
    </row>
    <row r="125" ht="12.75">
      <c r="AA125" s="34">
        <v>31</v>
      </c>
    </row>
    <row r="126" ht="12.75">
      <c r="AA126" s="34">
        <v>32</v>
      </c>
    </row>
    <row r="127" ht="12.75">
      <c r="AA127" s="34">
        <v>33</v>
      </c>
    </row>
    <row r="128" ht="12.75">
      <c r="AA128" s="34">
        <v>34</v>
      </c>
    </row>
    <row r="129" ht="12.75">
      <c r="AA129" s="34">
        <v>35</v>
      </c>
    </row>
    <row r="130" ht="12.75">
      <c r="AA130" s="34">
        <v>36</v>
      </c>
    </row>
    <row r="131" ht="12.75">
      <c r="AA131" s="34">
        <v>37</v>
      </c>
    </row>
    <row r="132" ht="12.75">
      <c r="AA132" s="34">
        <v>38</v>
      </c>
    </row>
    <row r="133" ht="12.75">
      <c r="AA133" s="35">
        <v>39</v>
      </c>
    </row>
    <row r="135" ht="12.75">
      <c r="AA135" s="36">
        <v>7</v>
      </c>
    </row>
    <row r="137" ht="12.75">
      <c r="AA137" s="52">
        <f>AA135+11</f>
        <v>18</v>
      </c>
    </row>
    <row r="138" ht="12.75">
      <c r="AA138" s="53"/>
    </row>
  </sheetData>
  <sheetProtection password="CC65" sheet="1" objects="1" scenarios="1"/>
  <mergeCells count="8">
    <mergeCell ref="AA137:AA138"/>
    <mergeCell ref="B10:B11"/>
    <mergeCell ref="B14:B15"/>
    <mergeCell ref="B18:B19"/>
    <mergeCell ref="F2:I2"/>
    <mergeCell ref="B4:B7"/>
    <mergeCell ref="D14:D15"/>
    <mergeCell ref="D12:D13"/>
  </mergeCells>
  <conditionalFormatting sqref="F14:I14">
    <cfRule type="expression" priority="1" dxfId="28" stopIfTrue="1">
      <formula>$AA$137=22</formula>
    </cfRule>
  </conditionalFormatting>
  <conditionalFormatting sqref="F15:I15">
    <cfRule type="expression" priority="2" dxfId="28" stopIfTrue="1">
      <formula>$AA$137=23</formula>
    </cfRule>
  </conditionalFormatting>
  <conditionalFormatting sqref="F13:I13">
    <cfRule type="expression" priority="3" dxfId="28" stopIfTrue="1">
      <formula>$AA$137=21</formula>
    </cfRule>
  </conditionalFormatting>
  <conditionalFormatting sqref="F12:I12">
    <cfRule type="expression" priority="4" dxfId="28" stopIfTrue="1">
      <formula>$AA$137=20</formula>
    </cfRule>
  </conditionalFormatting>
  <conditionalFormatting sqref="F11:I11">
    <cfRule type="expression" priority="5" dxfId="28" stopIfTrue="1">
      <formula>$AA$137=19</formula>
    </cfRule>
  </conditionalFormatting>
  <conditionalFormatting sqref="F10:I10">
    <cfRule type="expression" priority="6" dxfId="28" stopIfTrue="1">
      <formula>$AA$137=18</formula>
    </cfRule>
  </conditionalFormatting>
  <conditionalFormatting sqref="F9:I9">
    <cfRule type="expression" priority="7" dxfId="28" stopIfTrue="1">
      <formula>$AA$137=17</formula>
    </cfRule>
  </conditionalFormatting>
  <conditionalFormatting sqref="F8:I8">
    <cfRule type="expression" priority="8" dxfId="28" stopIfTrue="1">
      <formula>$AA$137=16</formula>
    </cfRule>
  </conditionalFormatting>
  <conditionalFormatting sqref="F7:I7">
    <cfRule type="expression" priority="9" dxfId="28" stopIfTrue="1">
      <formula>$AA$137=15</formula>
    </cfRule>
  </conditionalFormatting>
  <conditionalFormatting sqref="F6:I6">
    <cfRule type="expression" priority="10" dxfId="28" stopIfTrue="1">
      <formula>$AA$137=14</formula>
    </cfRule>
  </conditionalFormatting>
  <conditionalFormatting sqref="F5:I5">
    <cfRule type="expression" priority="11" dxfId="28" stopIfTrue="1">
      <formula>$AA$137=13</formula>
    </cfRule>
  </conditionalFormatting>
  <conditionalFormatting sqref="F4:I4">
    <cfRule type="expression" priority="12" dxfId="28" stopIfTrue="1">
      <formula>$AA$137=12</formula>
    </cfRule>
  </conditionalFormatting>
  <conditionalFormatting sqref="F16:I16">
    <cfRule type="expression" priority="13" dxfId="28" stopIfTrue="1">
      <formula>$AA$137=24</formula>
    </cfRule>
  </conditionalFormatting>
  <conditionalFormatting sqref="F17:I17">
    <cfRule type="expression" priority="14" dxfId="28" stopIfTrue="1">
      <formula>$AA$137=25</formula>
    </cfRule>
  </conditionalFormatting>
  <conditionalFormatting sqref="F18:I18">
    <cfRule type="expression" priority="15" dxfId="28" stopIfTrue="1">
      <formula>$AA$137=26</formula>
    </cfRule>
  </conditionalFormatting>
  <conditionalFormatting sqref="F19:I19">
    <cfRule type="expression" priority="16" dxfId="28" stopIfTrue="1">
      <formula>$AA$137=27</formula>
    </cfRule>
  </conditionalFormatting>
  <conditionalFormatting sqref="F20:I20">
    <cfRule type="expression" priority="17" dxfId="28" stopIfTrue="1">
      <formula>$AA$137=28</formula>
    </cfRule>
  </conditionalFormatting>
  <conditionalFormatting sqref="F21:I21">
    <cfRule type="expression" priority="18" dxfId="28" stopIfTrue="1">
      <formula>$AA$137=29</formula>
    </cfRule>
  </conditionalFormatting>
  <conditionalFormatting sqref="F22:I22">
    <cfRule type="expression" priority="19" dxfId="28" stopIfTrue="1">
      <formula>$AA$137=30</formula>
    </cfRule>
  </conditionalFormatting>
  <conditionalFormatting sqref="F23:I23">
    <cfRule type="expression" priority="20" dxfId="28" stopIfTrue="1">
      <formula>$AA$137=31</formula>
    </cfRule>
  </conditionalFormatting>
  <conditionalFormatting sqref="F24:I24">
    <cfRule type="expression" priority="21" dxfId="28" stopIfTrue="1">
      <formula>$AA$137=32</formula>
    </cfRule>
  </conditionalFormatting>
  <conditionalFormatting sqref="F25:I25">
    <cfRule type="expression" priority="22" dxfId="28" stopIfTrue="1">
      <formula>$AA$137=33</formula>
    </cfRule>
  </conditionalFormatting>
  <conditionalFormatting sqref="F26:I26">
    <cfRule type="expression" priority="23" dxfId="28" stopIfTrue="1">
      <formula>$AA$137=34</formula>
    </cfRule>
  </conditionalFormatting>
  <conditionalFormatting sqref="F27:I27">
    <cfRule type="expression" priority="24" dxfId="28" stopIfTrue="1">
      <formula>$AA$137=35</formula>
    </cfRule>
  </conditionalFormatting>
  <conditionalFormatting sqref="F28:I28">
    <cfRule type="expression" priority="25" dxfId="28" stopIfTrue="1">
      <formula>$AA$137=36</formula>
    </cfRule>
  </conditionalFormatting>
  <conditionalFormatting sqref="F29:I29">
    <cfRule type="expression" priority="26" dxfId="28" stopIfTrue="1">
      <formula>$AA$137=37</formula>
    </cfRule>
  </conditionalFormatting>
  <conditionalFormatting sqref="F30:I30">
    <cfRule type="expression" priority="27" dxfId="28" stopIfTrue="1">
      <formula>$AA$137=38</formula>
    </cfRule>
  </conditionalFormatting>
  <conditionalFormatting sqref="F31:I31">
    <cfRule type="expression" priority="28" dxfId="28" stopIfTrue="1">
      <formula>$AA$137=39</formula>
    </cfRule>
  </conditionalFormatting>
  <printOptions/>
  <pageMargins left="0.75" right="0.75" top="1" bottom="1" header="0" footer="0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4"/>
  <sheetViews>
    <sheetView showGridLines="0" zoomScalePageLayoutView="0" workbookViewId="0" topLeftCell="A1">
      <pane xSplit="10" ySplit="22" topLeftCell="K32" activePane="bottomRight" state="frozen"/>
      <selection pane="topLeft" activeCell="A1" sqref="A1"/>
      <selection pane="topRight" activeCell="K1" sqref="K1"/>
      <selection pane="bottomLeft" activeCell="A23" sqref="A23"/>
      <selection pane="bottomRight" activeCell="B7" sqref="B7"/>
    </sheetView>
  </sheetViews>
  <sheetFormatPr defaultColWidth="11.421875" defaultRowHeight="18" customHeight="1"/>
  <cols>
    <col min="1" max="1" width="11.421875" style="38" customWidth="1"/>
    <col min="2" max="2" width="27.421875" style="37" customWidth="1"/>
    <col min="3" max="3" width="11.421875" style="38" customWidth="1"/>
    <col min="4" max="4" width="17.57421875" style="38" customWidth="1"/>
    <col min="5" max="7" width="11.421875" style="38" customWidth="1"/>
    <col min="8" max="8" width="11.421875" style="39" customWidth="1"/>
    <col min="9" max="9" width="11.421875" style="38" customWidth="1"/>
    <col min="10" max="10" width="14.8515625" style="38" customWidth="1"/>
    <col min="11" max="26" width="11.421875" style="38" customWidth="1"/>
    <col min="27" max="27" width="15.421875" style="48" bestFit="1" customWidth="1"/>
    <col min="28" max="16384" width="11.421875" style="38" customWidth="1"/>
  </cols>
  <sheetData>
    <row r="1" ht="18" customHeight="1">
      <c r="AA1" s="40"/>
    </row>
    <row r="2" ht="18" customHeight="1">
      <c r="AA2" s="40" t="s">
        <v>13</v>
      </c>
    </row>
    <row r="3" spans="2:27" ht="18" customHeight="1">
      <c r="B3" s="51" t="s">
        <v>18</v>
      </c>
      <c r="AA3" s="40">
        <v>1</v>
      </c>
    </row>
    <row r="4" spans="2:27" ht="18" customHeight="1">
      <c r="B4" s="38"/>
      <c r="AA4" s="40">
        <v>2</v>
      </c>
    </row>
    <row r="5" ht="18" customHeight="1">
      <c r="AA5" s="40">
        <v>3</v>
      </c>
    </row>
    <row r="6" spans="2:27" ht="18" customHeight="1">
      <c r="B6" s="41" t="s">
        <v>14</v>
      </c>
      <c r="AA6" s="40">
        <v>4</v>
      </c>
    </row>
    <row r="7" spans="2:27" ht="18" customHeight="1">
      <c r="B7" s="49">
        <v>28</v>
      </c>
      <c r="D7" s="42"/>
      <c r="AA7" s="40">
        <v>5</v>
      </c>
    </row>
    <row r="8" spans="4:27" ht="18" customHeight="1">
      <c r="D8" s="43" t="s">
        <v>17</v>
      </c>
      <c r="AA8" s="40"/>
    </row>
    <row r="9" spans="2:27" ht="18" customHeight="1">
      <c r="B9" s="41" t="s">
        <v>15</v>
      </c>
      <c r="D9" s="44">
        <f>IF(AA13="XX","Datos No Válidos",AA13)</f>
        <v>1.3333333333333333</v>
      </c>
      <c r="AA9" s="50">
        <v>3</v>
      </c>
    </row>
    <row r="10" spans="2:27" ht="18" customHeight="1">
      <c r="B10" s="49">
        <v>32</v>
      </c>
      <c r="D10" s="45"/>
      <c r="AA10" s="40"/>
    </row>
    <row r="11" ht="18" customHeight="1">
      <c r="AA11" s="40"/>
    </row>
    <row r="12" spans="2:27" ht="18" customHeight="1">
      <c r="B12" s="41" t="s">
        <v>16</v>
      </c>
      <c r="AA12" s="40">
        <f>IF(B10=0,"X",IF(B10="","X",IF(B7=0,"X",IF(B7="","X",(B10-B7)/AA9))))</f>
        <v>1.3333333333333333</v>
      </c>
    </row>
    <row r="13" spans="2:27" ht="18" customHeight="1">
      <c r="B13" s="46"/>
      <c r="AA13" s="40">
        <f>IF(AA12="X","XX",AA12-AA11)</f>
        <v>1.3333333333333333</v>
      </c>
    </row>
    <row r="14" ht="18" customHeight="1">
      <c r="B14" s="47"/>
    </row>
    <row r="22" ht="35.25" customHeight="1"/>
  </sheetData>
  <sheetProtection password="CC65" sheet="1" objects="1" scenarios="1"/>
  <printOptions/>
  <pageMargins left="0.75" right="0.75" top="1" bottom="1" header="0" footer="0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2012-09-25T11:42:58Z</cp:lastPrinted>
  <dcterms:created xsi:type="dcterms:W3CDTF">1996-11-27T10:00:04Z</dcterms:created>
  <dcterms:modified xsi:type="dcterms:W3CDTF">2013-01-01T10:48:28Z</dcterms:modified>
  <cp:category/>
  <cp:version/>
  <cp:contentType/>
  <cp:contentStatus/>
</cp:coreProperties>
</file>